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同步空间\珠江监理\20250402南方医\18施工招标\02电梯招标\20260911第二次调研公告（更新参数）\"/>
    </mc:Choice>
  </mc:AlternateContent>
  <bookViews>
    <workbookView windowWidth="18350" windowHeight="9210" activeTab="1"/>
  </bookViews>
  <sheets>
    <sheet name="表1汇总报价表" sheetId="5" r:id="rId1"/>
    <sheet name="表2垂直电梯报价表-标准" sheetId="1" r:id="rId2"/>
    <sheet name="表3垂直电梯报价表-选配" sheetId="2" r:id="rId3"/>
    <sheet name="表4扶手电梯报价表-标准" sheetId="3" r:id="rId4"/>
    <sheet name="表5扶手电梯报价表-选配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<sst xmlns="http://schemas.openxmlformats.org/spreadsheetml/2006/main" count="288" uniqueCount="102">
  <si>
    <t>表1</t>
  </si>
  <si>
    <t>广东省皮肤性病防治中心(南方医科大学皮肤病医院)白云院区建设项目-汇总报价表</t>
  </si>
  <si>
    <t>报价单位（盖章）：</t>
  </si>
  <si>
    <t>报价日期：</t>
  </si>
  <si>
    <t>联系人：</t>
  </si>
  <si>
    <t>联系电话：</t>
  </si>
  <si>
    <t>邮箱：</t>
  </si>
  <si>
    <t>序号</t>
  </si>
  <si>
    <t>内容</t>
  </si>
  <si>
    <t>金额（元）</t>
  </si>
  <si>
    <t>垂直电梯报价表-标准功能</t>
  </si>
  <si>
    <t>垂直电梯报价表-选配功能</t>
  </si>
  <si>
    <t>扶手电梯报价表-标准功能</t>
  </si>
  <si>
    <t>扶手电梯报价表-选配功能</t>
  </si>
  <si>
    <t>合计</t>
  </si>
  <si>
    <t>表2</t>
  </si>
  <si>
    <t>广东省皮肤性病防治中心(南方医科大学皮肤病医院)白云院区建设项目-垂直电梯报价表-标准功能</t>
  </si>
  <si>
    <t>说明</t>
  </si>
  <si>
    <t>1、电梯参数具体详《广东省皮肤性病防治中心(南方医科大学皮肤病医院)白云院区建设项目电梯参数》
2、电梯厂家补充电梯标准功能、其他补充说明电梯
3、此次询价只作为市场调研，不作直接采购，各参与本次市场调查公司所提供的材料仅供我院明确采购需求参考。如有不周之处，敬请理解。</t>
  </si>
  <si>
    <t>直电梯编号</t>
  </si>
  <si>
    <t>数量</t>
  </si>
  <si>
    <t>类型</t>
  </si>
  <si>
    <t>电梯参数</t>
  </si>
  <si>
    <t>电梯标准装饰</t>
  </si>
  <si>
    <t>电梯标准功能(标配，价格已包含在总价中)</t>
  </si>
  <si>
    <t>其他要求</t>
  </si>
  <si>
    <r>
      <t xml:space="preserve">其他补充说明电梯
</t>
    </r>
    <r>
      <rPr>
        <sz val="11"/>
        <color rgb="FFFF0000"/>
        <rFont val="仿宋"/>
        <charset val="134"/>
      </rPr>
      <t>（1.土建参数是否满足要求
2.电梯外呼按钮及到站灯的线路套管及位置预留要求3.其他建议）</t>
    </r>
  </si>
  <si>
    <t>计量单位</t>
  </si>
  <si>
    <t>工程量</t>
  </si>
  <si>
    <t>载重量(kg)</t>
  </si>
  <si>
    <t>额定速度(m/s)</t>
  </si>
  <si>
    <t>停站层</t>
  </si>
  <si>
    <t>甲方要求</t>
  </si>
  <si>
    <t>电梯厂家补充</t>
  </si>
  <si>
    <t>综合单价</t>
  </si>
  <si>
    <t>合价</t>
  </si>
  <si>
    <t>DT1</t>
  </si>
  <si>
    <t>污物电梯、消防电梯</t>
  </si>
  <si>
    <t>-2~15</t>
  </si>
  <si>
    <r>
      <rPr>
        <sz val="11"/>
        <color theme="1"/>
        <rFont val="仿宋"/>
        <charset val="134"/>
      </rPr>
      <t>1.层门:304#发纹不锈钢（带2小时耐火等级）;
2.门套:304#发纹不锈钢小门套;
3.厅外召唤箱:</t>
    </r>
    <r>
      <rPr>
        <sz val="11"/>
        <rFont val="仿宋"/>
        <charset val="134"/>
      </rPr>
      <t>不锈钢面板，一体式召唤段码楼层显示</t>
    </r>
    <r>
      <rPr>
        <sz val="11"/>
        <color theme="1"/>
        <rFont val="仿宋"/>
        <charset val="134"/>
      </rPr>
      <t xml:space="preserve">;
4.轿门:304#发纹不锈钢;
</t>
    </r>
    <r>
      <rPr>
        <sz val="11"/>
        <color rgb="FFFF0000"/>
        <rFont val="仿宋"/>
        <charset val="134"/>
      </rPr>
      <t>6.地板:防滑钢板;</t>
    </r>
    <r>
      <rPr>
        <sz val="11"/>
        <color theme="1"/>
        <rFont val="仿宋"/>
        <charset val="134"/>
      </rPr>
      <t xml:space="preserve">
5.轿厢内、门灯横梁:304#发纹不锈钢内墙面;
7.门地坎、层门地坎:硬质铝合金;
8.主操纵箱:不锈钢面板，多媒体显示屏;
</t>
    </r>
    <r>
      <rPr>
        <sz val="11"/>
        <color rgb="FFFF0000"/>
        <rFont val="仿宋"/>
        <charset val="134"/>
      </rPr>
      <t>9.副操纵箱:残疾人控制箱，带盲文，不锈钢面板（无障碍电梯配置，非无障碍电梯不配置）;</t>
    </r>
    <r>
      <rPr>
        <sz val="11"/>
        <color theme="1"/>
        <rFont val="仿宋"/>
        <charset val="134"/>
      </rPr>
      <t xml:space="preserve">
10.吊顶:发纹不锈钢加导光板照明;
</t>
    </r>
    <r>
      <rPr>
        <sz val="11"/>
        <color rgb="FFFF0000"/>
        <rFont val="仿宋"/>
        <charset val="134"/>
      </rPr>
      <t>11.轿厢通风系统:空调，不低于1.5P，出风口不少于2个;</t>
    </r>
    <r>
      <rPr>
        <sz val="11"/>
        <color theme="1"/>
        <rFont val="仿宋"/>
        <charset val="134"/>
      </rPr>
      <t xml:space="preserve">
12.三面不锈钢扁钢扶手;</t>
    </r>
  </si>
  <si>
    <r>
      <rPr>
        <sz val="11"/>
        <color rgb="FFFF0000"/>
        <rFont val="仿宋"/>
        <charset val="134"/>
      </rPr>
      <t>1.紫外线杀菌灯</t>
    </r>
    <r>
      <rPr>
        <sz val="11"/>
        <color theme="1"/>
        <rFont val="仿宋"/>
        <charset val="134"/>
      </rPr>
      <t xml:space="preserve">
2.语音播报：普通话、英文、粤语
3.视频电缆
4.音频电缆
5.光幕保护功能
6.轿门门锁
7.停电自动平层功能
8.空调电缆
9.井道钢牛腿</t>
    </r>
    <r>
      <rPr>
        <sz val="11"/>
        <color rgb="FFFF0000"/>
        <rFont val="仿宋"/>
        <charset val="134"/>
      </rPr>
      <t xml:space="preserve">
</t>
    </r>
    <r>
      <rPr>
        <sz val="11"/>
        <rFont val="仿宋"/>
        <charset val="134"/>
      </rPr>
      <t>10.预留机器人对接和刷卡端口
11.到站灯
12.五方通话</t>
    </r>
  </si>
  <si>
    <t>1.考虑晚间人员活动少，节能节电，建议具备调整电梯运行数量的功能；
2.电梯六大核心部件要求原厂整机或原装进口，不允许翻新、贴牌、散件组装，六大核心部件包括：电梯曳引主机、控制柜控制系统、门机系统、限速器、安全钳、缓冲器；
3.厂家负责5年维保和质保。</t>
  </si>
  <si>
    <t>台</t>
  </si>
  <si>
    <t>DT2、DT3</t>
  </si>
  <si>
    <t>医护电梯、无障碍电梯</t>
  </si>
  <si>
    <r>
      <rPr>
        <sz val="11"/>
        <color theme="1"/>
        <rFont val="仿宋"/>
        <charset val="134"/>
      </rPr>
      <t xml:space="preserve">1.层门:304#发纹不锈钢（带2小时耐火等级）;
2.门套:304#发纹不锈钢小门套;
3.厅外召唤箱:不锈钢面板，一体式召唤段码楼层显示;
4.轿门:304#发纹不锈钢;
</t>
    </r>
    <r>
      <rPr>
        <sz val="11"/>
        <color rgb="FFFF0000"/>
        <rFont val="仿宋"/>
        <charset val="134"/>
      </rPr>
      <t>6.地板:天然石或人造石;</t>
    </r>
    <r>
      <rPr>
        <sz val="11"/>
        <color theme="1"/>
        <rFont val="仿宋"/>
        <charset val="134"/>
      </rPr>
      <t xml:space="preserve">
5.轿厢内、门灯横梁:304#发纹不锈钢内墙面;
7.门地坎、层门地坎:硬质铝合金;
8.主操纵箱:不锈钢面板，多媒体显示屏;
</t>
    </r>
    <r>
      <rPr>
        <sz val="11"/>
        <color rgb="FFFF0000"/>
        <rFont val="仿宋"/>
        <charset val="134"/>
      </rPr>
      <t>9.副操纵箱:残疾人控制箱，带盲文，不锈钢面板（无障碍电梯配置，非无障碍电梯不配置）;</t>
    </r>
    <r>
      <rPr>
        <sz val="11"/>
        <color theme="1"/>
        <rFont val="仿宋"/>
        <charset val="134"/>
      </rPr>
      <t xml:space="preserve">
10.吊顶:发纹不锈钢加导光板照明;
</t>
    </r>
    <r>
      <rPr>
        <sz val="11"/>
        <color rgb="FFFF0000"/>
        <rFont val="仿宋"/>
        <charset val="134"/>
      </rPr>
      <t>11.轿厢通风系统:空调，不低于2.0P,出风口不少于2个;;</t>
    </r>
    <r>
      <rPr>
        <sz val="11"/>
        <color theme="1"/>
        <rFont val="仿宋"/>
        <charset val="134"/>
      </rPr>
      <t xml:space="preserve">
12.三面不锈钢扁钢扶手;</t>
    </r>
  </si>
  <si>
    <r>
      <rPr>
        <sz val="11"/>
        <color rgb="FFFF0000"/>
        <rFont val="仿宋"/>
        <charset val="134"/>
      </rPr>
      <t>1.空气过滤消毒机</t>
    </r>
    <r>
      <rPr>
        <sz val="11"/>
        <color theme="1"/>
        <rFont val="仿宋"/>
        <charset val="134"/>
      </rPr>
      <t xml:space="preserve">
2.语音播报：普通话、英文、粤语
3.视频电缆
4.音频电缆
5.光幕保护功能
6.轿门门锁
7.停电自动平层功能
8.空调电缆
9.井道钢牛腿</t>
    </r>
    <r>
      <rPr>
        <sz val="11"/>
        <color rgb="FFFF0000"/>
        <rFont val="仿宋"/>
        <charset val="134"/>
      </rPr>
      <t xml:space="preserve">
</t>
    </r>
    <r>
      <rPr>
        <sz val="11"/>
        <rFont val="仿宋"/>
        <charset val="134"/>
      </rPr>
      <t>10.预留机器人对接和刷卡端口
11.到站灯
12.五方通话</t>
    </r>
  </si>
  <si>
    <t>DT4</t>
  </si>
  <si>
    <t>病床梯、无障碍电梯</t>
  </si>
  <si>
    <t>-2~3</t>
  </si>
  <si>
    <t>DT5</t>
  </si>
  <si>
    <t>-2~4</t>
  </si>
  <si>
    <r>
      <rPr>
        <sz val="11"/>
        <color theme="1"/>
        <rFont val="仿宋"/>
        <charset val="134"/>
      </rPr>
      <t xml:space="preserve">1.层门:304#发纹不锈钢（带2小时耐火等级）;
2.门套:304#发纹不锈钢小门套;
3.厅外召唤箱:不锈钢面板，一体式召唤段码楼层显示;
4.轿门:304#发纹不锈钢;
</t>
    </r>
    <r>
      <rPr>
        <sz val="11"/>
        <color rgb="FFFF0000"/>
        <rFont val="仿宋"/>
        <charset val="134"/>
      </rPr>
      <t>6.地板:天然石或人造石;</t>
    </r>
    <r>
      <rPr>
        <sz val="11"/>
        <color theme="1"/>
        <rFont val="仿宋"/>
        <charset val="134"/>
      </rPr>
      <t xml:space="preserve">
5.轿厢内、门灯横梁:304#发纹不锈钢内墙面;
7.门地坎、层门地坎:硬质铝合金;
8.主操纵箱:不锈钢面板，多媒体显示屏;
</t>
    </r>
    <r>
      <rPr>
        <sz val="11"/>
        <color rgb="FFFF0000"/>
        <rFont val="仿宋"/>
        <charset val="134"/>
      </rPr>
      <t>9.副操纵箱:残疾人控制箱，带盲文，不锈钢面板（无障碍电梯配置，非无障碍电梯不配置）;</t>
    </r>
    <r>
      <rPr>
        <sz val="11"/>
        <color theme="1"/>
        <rFont val="仿宋"/>
        <charset val="134"/>
      </rPr>
      <t xml:space="preserve">
10.吊顶:发纹不锈钢加导光板照明;
</t>
    </r>
    <r>
      <rPr>
        <sz val="11"/>
        <color rgb="FFFF0000"/>
        <rFont val="仿宋"/>
        <charset val="134"/>
      </rPr>
      <t>11.轿厢通风系统:空调，不低于2.0P,出风口不少于2个;</t>
    </r>
    <r>
      <rPr>
        <sz val="11"/>
        <color theme="1"/>
        <rFont val="仿宋"/>
        <charset val="134"/>
      </rPr>
      <t xml:space="preserve">
12.三面不锈钢扁钢扶手;</t>
    </r>
  </si>
  <si>
    <t>DT6~DT9</t>
  </si>
  <si>
    <t>病床梯、消防电梯、无障碍电梯</t>
  </si>
  <si>
    <t>DT10</t>
  </si>
  <si>
    <t>手术专梯、消防电梯</t>
  </si>
  <si>
    <t>DT11~DT13</t>
  </si>
  <si>
    <t>客梯、消防电梯、无障碍电梯</t>
  </si>
  <si>
    <t>-2~13</t>
  </si>
  <si>
    <t>DT14</t>
  </si>
  <si>
    <t>体检、医美电梯、无障碍电梯</t>
  </si>
  <si>
    <t>DT15</t>
  </si>
  <si>
    <t>动物专梯</t>
  </si>
  <si>
    <t>-2、-1、1、8、9、13</t>
  </si>
  <si>
    <r>
      <rPr>
        <sz val="11"/>
        <color theme="1"/>
        <rFont val="仿宋"/>
        <charset val="134"/>
      </rPr>
      <t>1.层门:304#发纹不锈钢（带2小时耐火等级）;
2.门套:304#发纹不锈钢小门套;
3.厅外召唤箱:</t>
    </r>
    <r>
      <rPr>
        <sz val="11"/>
        <rFont val="仿宋"/>
        <charset val="134"/>
      </rPr>
      <t>不锈钢面板，一体式召唤段码楼层显示</t>
    </r>
    <r>
      <rPr>
        <sz val="11"/>
        <color theme="1"/>
        <rFont val="仿宋"/>
        <charset val="134"/>
      </rPr>
      <t xml:space="preserve">;
4.轿门:304#发纹不锈钢;
</t>
    </r>
    <r>
      <rPr>
        <sz val="11"/>
        <color rgb="FFFF0000"/>
        <rFont val="仿宋"/>
        <charset val="134"/>
      </rPr>
      <t>6.地板:防滑钢板;</t>
    </r>
    <r>
      <rPr>
        <sz val="11"/>
        <color theme="1"/>
        <rFont val="仿宋"/>
        <charset val="134"/>
      </rPr>
      <t xml:space="preserve">
5.轿厢内、门灯横梁:304#发纹不锈钢内墙面;
7.门地坎、层门地坎:硬质铝合金;
8.主操纵箱:不锈钢面板，多媒体显示屏;
</t>
    </r>
    <r>
      <rPr>
        <sz val="11"/>
        <color rgb="FFFF0000"/>
        <rFont val="仿宋"/>
        <charset val="134"/>
      </rPr>
      <t>9.副操纵箱:残疾人控制箱，带盲文，不锈钢面板（无障碍电梯配置，非无障碍电梯不配置）;</t>
    </r>
    <r>
      <rPr>
        <sz val="11"/>
        <color theme="1"/>
        <rFont val="仿宋"/>
        <charset val="134"/>
      </rPr>
      <t xml:space="preserve">
10.吊顶:发纹不锈钢加导光板照明;
</t>
    </r>
    <r>
      <rPr>
        <sz val="11"/>
        <color rgb="FFFF0000"/>
        <rFont val="仿宋"/>
        <charset val="134"/>
      </rPr>
      <t>11.轿厢通风系统:空调，不低于2.0P,出风口不少于2个;</t>
    </r>
    <r>
      <rPr>
        <sz val="11"/>
        <color theme="1"/>
        <rFont val="仿宋"/>
        <charset val="134"/>
      </rPr>
      <t xml:space="preserve">
12.三面不锈钢扁钢扶手;</t>
    </r>
  </si>
  <si>
    <t>DT16</t>
  </si>
  <si>
    <t>DT17</t>
  </si>
  <si>
    <r>
      <rPr>
        <sz val="11"/>
        <color theme="1"/>
        <rFont val="仿宋"/>
        <charset val="134"/>
      </rPr>
      <t>1.层门:304#发纹不锈钢（带2小时耐火等级）;
2.门套:304#发纹不锈钢小门套;
3.厅外召唤箱:</t>
    </r>
    <r>
      <rPr>
        <sz val="11"/>
        <rFont val="仿宋"/>
        <charset val="134"/>
      </rPr>
      <t>不锈钢面板，一体式召唤段码楼层显示</t>
    </r>
    <r>
      <rPr>
        <sz val="11"/>
        <color theme="1"/>
        <rFont val="仿宋"/>
        <charset val="134"/>
      </rPr>
      <t xml:space="preserve">;
4.轿门:304#发纹不锈钢;
</t>
    </r>
    <r>
      <rPr>
        <sz val="11"/>
        <color rgb="FFFF0000"/>
        <rFont val="仿宋"/>
        <charset val="134"/>
      </rPr>
      <t>6.地板:防滑钢板;</t>
    </r>
    <r>
      <rPr>
        <sz val="11"/>
        <color theme="1"/>
        <rFont val="仿宋"/>
        <charset val="134"/>
      </rPr>
      <t xml:space="preserve">
5.轿厢内、门灯横梁:304#发纹不锈钢内墙面;
7.门地坎、层门地坎:硬质铝合金;
8.主操纵箱:不锈钢面板，多媒体显示屏;
</t>
    </r>
    <r>
      <rPr>
        <sz val="11"/>
        <color rgb="FFFF0000"/>
        <rFont val="仿宋"/>
        <charset val="134"/>
      </rPr>
      <t>9.副操纵箱:残疾人控制箱，带盲文，不锈钢面板（无障碍电梯配置，非无障碍电梯不配置）;</t>
    </r>
    <r>
      <rPr>
        <sz val="11"/>
        <color theme="1"/>
        <rFont val="仿宋"/>
        <charset val="134"/>
      </rPr>
      <t xml:space="preserve">
10.吊顶:发纹不锈钢加导光板照明;
</t>
    </r>
    <r>
      <rPr>
        <sz val="11"/>
        <color rgb="FFFF0000"/>
        <rFont val="仿宋"/>
        <charset val="134"/>
      </rPr>
      <t>11.轿厢通风系统:空调，不低于1.5P,出风口不少于2个;</t>
    </r>
    <r>
      <rPr>
        <sz val="11"/>
        <color theme="1"/>
        <rFont val="仿宋"/>
        <charset val="134"/>
      </rPr>
      <t xml:space="preserve">
12.三面不锈钢扁钢扶手;</t>
    </r>
  </si>
  <si>
    <t>DT18</t>
  </si>
  <si>
    <t>药物电梯</t>
  </si>
  <si>
    <t>-1、1</t>
  </si>
  <si>
    <r>
      <rPr>
        <sz val="11"/>
        <color theme="1"/>
        <rFont val="仿宋"/>
        <charset val="134"/>
      </rPr>
      <t xml:space="preserve">1.考虑晚间人员活动少，节能节电，建议具备调整电梯运行数量的功能；
2.电梯六大核心部件要求原厂整机或原装进口，不允许翻新、贴牌、散件组装，六大核心部件包括：电梯曳引主机、控制柜控制系统、门机系统、限速器、安全钳、缓冲器；
3.厂家负责5年维保和质保;
</t>
    </r>
    <r>
      <rPr>
        <sz val="11"/>
        <color rgb="FFFF0000"/>
        <rFont val="仿宋"/>
        <charset val="134"/>
      </rPr>
      <t>4.DT18需加对重安全钳。</t>
    </r>
  </si>
  <si>
    <t>垂直电梯</t>
  </si>
  <si>
    <t>小计</t>
  </si>
  <si>
    <t>表3</t>
  </si>
  <si>
    <t>广东省皮肤性病防治中心(南方医科大学皮肤病医院)白云院区建设项目-垂直电梯报价表-选配功能</t>
  </si>
  <si>
    <t>1、电梯参数具体详《广东省皮肤性病防治中心(南方医科大学皮肤病医院)白云院区建设项目电梯参数》
2、电梯厂家补充其他功能（选配）
3、此次询价只作为市场调研，不作直接采购，各参与本次市场调查公司所提供的材料仅供我院明确采购需求参考。如有不周之处，敬请理解。</t>
  </si>
  <si>
    <t>其他功能（选配）</t>
  </si>
  <si>
    <t>表4</t>
  </si>
  <si>
    <t>广东省皮肤性病防治中心(南方医科大学皮肤病医院)白云院区建设项目-扶手电梯报价表-标准功能</t>
  </si>
  <si>
    <t>1、扶梯参数具体详《广东省皮肤性病防治中心(南方医科大学皮肤病医院)白云院区建设项目扶梯参数》
2、电梯厂家补充电梯标准功能、其他功能、其他补充说明电梯
3、此次询价只作为市场调研，不作直接采购，各参与本次市场调查公司所提供的材料仅供我院明确采购需求参考。如有不周之处，敬请理解。</t>
  </si>
  <si>
    <t>扶梯编号</t>
  </si>
  <si>
    <t>扶梯参数</t>
  </si>
  <si>
    <r>
      <rPr>
        <sz val="11"/>
        <color theme="1"/>
        <rFont val="仿宋"/>
        <charset val="134"/>
      </rPr>
      <t xml:space="preserve">其他补充说明电梯
</t>
    </r>
    <r>
      <rPr>
        <sz val="11"/>
        <color rgb="FFFF0000"/>
        <rFont val="仿宋"/>
        <charset val="134"/>
      </rPr>
      <t>（1.土建参数是否满足要求
2.其他建议）</t>
    </r>
  </si>
  <si>
    <t>角度</t>
  </si>
  <si>
    <t>速度(m/s)</t>
  </si>
  <si>
    <t>提升高（mm）</t>
  </si>
  <si>
    <t>FT1-FT2</t>
  </si>
  <si>
    <t>自动扶梯</t>
  </si>
  <si>
    <t>30°</t>
  </si>
  <si>
    <t>0.5m/s</t>
  </si>
  <si>
    <t>-1F,1F</t>
  </si>
  <si>
    <t>1.护壁板：透明钢化安全玻璃;2.扶手高度:1米;
3.围裙板:304不锈钢;4.扶手带:合成橡胶（黑色）;
5.内外盖板:304不锈钢;6.楼层板:不锈钢/铝合金;
7.梳齿:强化合成树脂(荧光黄色);8.梯级:不锈钢板（四周荧光黄色安全边界）;
9.三角警示牌:1个/台;10.防攀爬装置:1个/台;
11.运行方向指示器;12.无人乘坐低速运行;
13.驱动链断链安全保护；14.梯级链安全保护；
15.梳齿板安全保护；16.扶手带进出口保护；
17.梯级下陷安全保护；18.扶手带速度监控；
19.梯级缺失保护；20.楼层板安全保护；
21.制动器释放安全保护；22.裙板防护（毛刷）；
23.超速安全保护；24.逆转安全保护；
25.急停装置；26.欠相、反相电机过流保护；
27.控制柜重要器件监控；28.制动距离过长检测；
29.欠速保护；30.梯级静电刷；
31.故障报警；32.语音提示；
33.裙板安全保护。</t>
  </si>
  <si>
    <t>厂家负责5年维保和质保。</t>
  </si>
  <si>
    <t>FT3-FT4</t>
  </si>
  <si>
    <t>1F,2F</t>
  </si>
  <si>
    <t>FT5-FT6</t>
  </si>
  <si>
    <t>2F,3F</t>
  </si>
  <si>
    <t>扶梯</t>
  </si>
  <si>
    <t>表5</t>
  </si>
  <si>
    <t>广东省皮肤性病防治中心(南方医科大学皮肤病医院)白云院区建设项目-扶手电梯报价表-选配功能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</si>
</sst>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70" zoomScaleNormal="70" workbookViewId="0">
      <selection activeCell="C15" sqref="C15"/>
    </sheetView>
  </sheetViews>
  <sheetFormatPr defaultColWidth="8.72727272727273" defaultRowHeight="14" outlineLevelCol="2"/>
  <cols>
    <col min="2" max="2" width="58" customWidth="1"/>
    <col min="3" max="3" width="74" customWidth="1"/>
  </cols>
  <sheetData>
    <row r="1" ht="29" customHeight="1" spans="1:3">
      <c r="A1" t="s">
        <v>0</v>
      </c>
    </row>
    <row r="2" ht="38" customHeight="1" spans="1:3">
      <c r="A2" s="27" t="s">
        <v>1</v>
      </c>
      <c r="B2" s="27"/>
      <c r="C2" s="27"/>
    </row>
    <row r="3" ht="29" customHeight="1" spans="1:3">
      <c r="A3" s="28" t="s">
        <v>2</v>
      </c>
      <c r="B3" s="28"/>
      <c r="C3" s="28" t="s">
        <v>3</v>
      </c>
    </row>
    <row r="4" ht="29" customHeight="1" spans="1:3">
      <c r="A4" s="29" t="s">
        <v>4</v>
      </c>
      <c r="B4" s="29"/>
      <c r="C4" s="28" t="s">
        <v>5</v>
      </c>
    </row>
    <row r="5" ht="29" customHeight="1" spans="1:3">
      <c r="A5" s="29" t="s">
        <v>6</v>
      </c>
      <c r="B5" s="29"/>
      <c r="C5" s="28"/>
    </row>
    <row r="6" ht="25" customHeight="1" spans="1:3">
      <c r="A6" s="30"/>
      <c r="B6" s="30"/>
      <c r="C6" s="30"/>
    </row>
    <row r="7" ht="44" customHeight="1" spans="1:3">
      <c r="A7" s="30" t="s">
        <v>7</v>
      </c>
      <c r="B7" s="30" t="s">
        <v>8</v>
      </c>
      <c r="C7" s="30" t="s">
        <v>9</v>
      </c>
    </row>
    <row r="8" ht="30" customHeight="1" spans="1:3">
      <c r="A8" s="28">
        <v>1</v>
      </c>
      <c r="B8" s="28" t="s">
        <v>10</v>
      </c>
      <c r="C8" s="28"/>
    </row>
    <row r="9" ht="30" customHeight="1" spans="1:3">
      <c r="A9" s="28">
        <v>2</v>
      </c>
      <c r="B9" s="28" t="s">
        <v>11</v>
      </c>
      <c r="C9" s="28"/>
    </row>
    <row r="10" ht="30" customHeight="1" spans="1:3">
      <c r="A10" s="28">
        <v>3</v>
      </c>
      <c r="B10" s="28" t="s">
        <v>12</v>
      </c>
      <c r="C10" s="28"/>
    </row>
    <row r="11" ht="30" customHeight="1" spans="1:3">
      <c r="A11" s="28">
        <v>4</v>
      </c>
      <c r="B11" s="28" t="s">
        <v>13</v>
      </c>
      <c r="C11" s="28"/>
    </row>
    <row r="12" ht="30" customHeight="1" spans="1:3">
      <c r="A12" s="28">
        <v>5</v>
      </c>
      <c r="B12" s="28" t="s">
        <v>14</v>
      </c>
      <c r="C12" s="28">
        <f>SUM(C8:C11)</f>
        <v>0</v>
      </c>
    </row>
  </sheetData>
  <mergeCells count="4">
    <mergeCell ref="A2:C2"/>
    <mergeCell ref="A4:B4"/>
    <mergeCell ref="A5:B5"/>
    <mergeCell ref="A6:C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zoomScale="70" zoomScaleNormal="70" workbookViewId="0">
      <pane xSplit="9" ySplit="5" topLeftCell="J6" activePane="bottomRight" state="frozen"/>
      <selection/>
      <selection pane="topRight"/>
      <selection pane="bottomLeft"/>
      <selection pane="bottomRight" activeCell="H6" sqref="H6"/>
    </sheetView>
  </sheetViews>
  <sheetFormatPr defaultColWidth="8.72727272727273" defaultRowHeight="14"/>
  <cols>
    <col min="1" max="1" width="5.60909090909091" style="1" customWidth="1"/>
    <col min="2" max="2" width="7.43636363636364" style="1" customWidth="1"/>
    <col min="3" max="3" width="5.94545454545455" style="1" customWidth="1"/>
    <col min="4" max="4" width="8.1" style="1" customWidth="1"/>
    <col min="5" max="5" width="7.92727272727273" style="1" customWidth="1"/>
    <col min="6" max="6" width="6.1" style="1" customWidth="1"/>
    <col min="7" max="7" width="7.92727272727273" style="1" customWidth="1"/>
    <col min="8" max="8" width="39.5454545454545" style="1" customWidth="1"/>
    <col min="9" max="9" width="20.6636363636364" style="1" customWidth="1"/>
    <col min="10" max="10" width="27.7636363636364" style="1" customWidth="1"/>
    <col min="11" max="11" width="24.7909090909091" style="1" customWidth="1"/>
    <col min="12" max="12" width="27.5272727272727" style="1" customWidth="1"/>
    <col min="13" max="13" width="5.44545454545455" style="1" customWidth="1"/>
    <col min="14" max="14" width="6.87272727272727" style="1" customWidth="1"/>
    <col min="15" max="15" width="18.3454545454545" style="1" customWidth="1"/>
    <col min="16" max="16" width="17.8454545454545" style="1" customWidth="1"/>
    <col min="17" max="16384" width="8.72727272727273" style="1"/>
  </cols>
  <sheetData>
    <row r="1" ht="28" customHeight="1" spans="1:16">
      <c r="A1" s="1" t="s">
        <v>15</v>
      </c>
    </row>
    <row r="2" ht="39" customHeight="1" spans="1:16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49" customHeight="1" spans="1:16">
      <c r="A3" s="3" t="s">
        <v>17</v>
      </c>
      <c r="B3" s="4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70" customHeight="1" spans="1:16">
      <c r="A4" s="5" t="s">
        <v>7</v>
      </c>
      <c r="B4" s="5" t="s">
        <v>19</v>
      </c>
      <c r="C4" s="5" t="s">
        <v>20</v>
      </c>
      <c r="D4" s="5" t="s">
        <v>21</v>
      </c>
      <c r="E4" s="6" t="s">
        <v>22</v>
      </c>
      <c r="F4" s="7"/>
      <c r="G4" s="8"/>
      <c r="H4" s="5" t="s">
        <v>23</v>
      </c>
      <c r="I4" s="15" t="s">
        <v>24</v>
      </c>
      <c r="J4" s="15"/>
      <c r="K4" s="5" t="s">
        <v>25</v>
      </c>
      <c r="L4" s="4" t="s">
        <v>26</v>
      </c>
      <c r="M4" s="10" t="s">
        <v>27</v>
      </c>
      <c r="N4" s="10" t="s">
        <v>28</v>
      </c>
      <c r="O4" s="3" t="s">
        <v>9</v>
      </c>
      <c r="P4" s="3"/>
    </row>
    <row r="5" ht="39" customHeight="1" spans="1:16">
      <c r="A5" s="11"/>
      <c r="B5" s="11"/>
      <c r="C5" s="11"/>
      <c r="D5" s="11"/>
      <c r="E5" s="12" t="s">
        <v>29</v>
      </c>
      <c r="F5" s="12" t="s">
        <v>30</v>
      </c>
      <c r="G5" s="12" t="s">
        <v>31</v>
      </c>
      <c r="H5" s="11"/>
      <c r="I5" s="15" t="s">
        <v>32</v>
      </c>
      <c r="J5" s="26" t="s">
        <v>33</v>
      </c>
      <c r="K5" s="11"/>
      <c r="L5" s="20" t="s">
        <v>33</v>
      </c>
      <c r="M5" s="14"/>
      <c r="N5" s="14"/>
      <c r="O5" s="15" t="s">
        <v>34</v>
      </c>
      <c r="P5" s="3" t="s">
        <v>35</v>
      </c>
    </row>
    <row r="6" ht="258" customHeight="1" spans="1:16">
      <c r="A6" s="15">
        <v>1</v>
      </c>
      <c r="B6" s="15" t="s">
        <v>36</v>
      </c>
      <c r="C6" s="15">
        <v>1</v>
      </c>
      <c r="D6" s="15" t="s">
        <v>37</v>
      </c>
      <c r="E6" s="15">
        <v>1600</v>
      </c>
      <c r="F6" s="15">
        <v>2</v>
      </c>
      <c r="G6" s="31" t="s">
        <v>38</v>
      </c>
      <c r="H6" s="16" t="s">
        <v>39</v>
      </c>
      <c r="I6" s="22" t="s">
        <v>40</v>
      </c>
      <c r="J6" s="22"/>
      <c r="K6" s="16" t="s">
        <v>41</v>
      </c>
      <c r="L6" s="22"/>
      <c r="M6" s="15" t="s">
        <v>42</v>
      </c>
      <c r="N6" s="15">
        <v>1</v>
      </c>
      <c r="O6" s="17"/>
      <c r="P6" s="17">
        <f>N6*O6</f>
        <v>0</v>
      </c>
    </row>
    <row r="7" ht="252" spans="1:16">
      <c r="A7" s="15">
        <v>2</v>
      </c>
      <c r="B7" s="15" t="s">
        <v>43</v>
      </c>
      <c r="C7" s="15">
        <v>2</v>
      </c>
      <c r="D7" s="15" t="s">
        <v>44</v>
      </c>
      <c r="E7" s="15">
        <v>1350</v>
      </c>
      <c r="F7" s="15">
        <v>2</v>
      </c>
      <c r="G7" s="31" t="s">
        <v>38</v>
      </c>
      <c r="H7" s="16" t="s">
        <v>45</v>
      </c>
      <c r="I7" s="22" t="s">
        <v>46</v>
      </c>
      <c r="J7" s="15"/>
      <c r="K7" s="16" t="s">
        <v>41</v>
      </c>
      <c r="L7" s="15"/>
      <c r="M7" s="15" t="s">
        <v>42</v>
      </c>
      <c r="N7" s="15">
        <v>2</v>
      </c>
      <c r="O7" s="17"/>
      <c r="P7" s="17">
        <f t="shared" ref="P7:P17" si="0">N7*O7</f>
        <v>0</v>
      </c>
    </row>
    <row r="8" ht="252" spans="1:16">
      <c r="A8" s="15">
        <v>3</v>
      </c>
      <c r="B8" s="15" t="s">
        <v>47</v>
      </c>
      <c r="C8" s="15">
        <v>1</v>
      </c>
      <c r="D8" s="15" t="s">
        <v>48</v>
      </c>
      <c r="E8" s="25">
        <v>1600</v>
      </c>
      <c r="F8" s="25">
        <v>1.75</v>
      </c>
      <c r="G8" s="25" t="s">
        <v>49</v>
      </c>
      <c r="H8" s="16" t="s">
        <v>45</v>
      </c>
      <c r="I8" s="22" t="s">
        <v>46</v>
      </c>
      <c r="J8" s="15"/>
      <c r="K8" s="16" t="s">
        <v>41</v>
      </c>
      <c r="L8" s="15"/>
      <c r="M8" s="15" t="s">
        <v>42</v>
      </c>
      <c r="N8" s="15">
        <v>1</v>
      </c>
      <c r="O8" s="17"/>
      <c r="P8" s="17">
        <f t="shared" si="0"/>
        <v>0</v>
      </c>
    </row>
    <row r="9" ht="252" spans="1:16">
      <c r="A9" s="15">
        <v>4</v>
      </c>
      <c r="B9" s="15" t="s">
        <v>50</v>
      </c>
      <c r="C9" s="15">
        <v>1</v>
      </c>
      <c r="D9" s="15" t="s">
        <v>48</v>
      </c>
      <c r="E9" s="25">
        <v>1600</v>
      </c>
      <c r="F9" s="25">
        <v>1.75</v>
      </c>
      <c r="G9" s="25" t="s">
        <v>51</v>
      </c>
      <c r="H9" s="16" t="s">
        <v>52</v>
      </c>
      <c r="I9" s="22" t="s">
        <v>46</v>
      </c>
      <c r="J9" s="15"/>
      <c r="K9" s="16" t="s">
        <v>41</v>
      </c>
      <c r="L9" s="15"/>
      <c r="M9" s="15" t="s">
        <v>42</v>
      </c>
      <c r="N9" s="15">
        <v>1</v>
      </c>
      <c r="O9" s="17"/>
      <c r="P9" s="17">
        <f t="shared" si="0"/>
        <v>0</v>
      </c>
    </row>
    <row r="10" ht="252" spans="1:16">
      <c r="A10" s="15">
        <v>5</v>
      </c>
      <c r="B10" s="15" t="s">
        <v>53</v>
      </c>
      <c r="C10" s="15">
        <v>4</v>
      </c>
      <c r="D10" s="15" t="s">
        <v>54</v>
      </c>
      <c r="E10" s="25">
        <v>1800</v>
      </c>
      <c r="F10" s="25">
        <v>2</v>
      </c>
      <c r="G10" s="25" t="s">
        <v>38</v>
      </c>
      <c r="H10" s="16" t="s">
        <v>52</v>
      </c>
      <c r="I10" s="22" t="s">
        <v>46</v>
      </c>
      <c r="J10" s="15"/>
      <c r="K10" s="16" t="s">
        <v>41</v>
      </c>
      <c r="L10" s="15"/>
      <c r="M10" s="15" t="s">
        <v>42</v>
      </c>
      <c r="N10" s="15">
        <v>4</v>
      </c>
      <c r="O10" s="17"/>
      <c r="P10" s="17">
        <f t="shared" si="0"/>
        <v>0</v>
      </c>
    </row>
    <row r="11" ht="252" spans="1:16">
      <c r="A11" s="15">
        <v>6</v>
      </c>
      <c r="B11" s="15" t="s">
        <v>55</v>
      </c>
      <c r="C11" s="15">
        <v>1</v>
      </c>
      <c r="D11" s="15" t="s">
        <v>56</v>
      </c>
      <c r="E11" s="25">
        <v>1800</v>
      </c>
      <c r="F11" s="25">
        <v>2</v>
      </c>
      <c r="G11" s="25" t="s">
        <v>38</v>
      </c>
      <c r="H11" s="16" t="s">
        <v>52</v>
      </c>
      <c r="I11" s="22" t="s">
        <v>46</v>
      </c>
      <c r="J11" s="15"/>
      <c r="K11" s="16" t="s">
        <v>41</v>
      </c>
      <c r="L11" s="15"/>
      <c r="M11" s="15" t="s">
        <v>42</v>
      </c>
      <c r="N11" s="15">
        <v>1</v>
      </c>
      <c r="O11" s="17"/>
      <c r="P11" s="17">
        <f t="shared" si="0"/>
        <v>0</v>
      </c>
    </row>
    <row r="12" ht="252" spans="1:16">
      <c r="A12" s="15">
        <v>7</v>
      </c>
      <c r="B12" s="15" t="s">
        <v>57</v>
      </c>
      <c r="C12" s="15">
        <v>3</v>
      </c>
      <c r="D12" s="15" t="s">
        <v>58</v>
      </c>
      <c r="E12" s="25">
        <v>1350</v>
      </c>
      <c r="F12" s="25">
        <v>2</v>
      </c>
      <c r="G12" s="25" t="s">
        <v>59</v>
      </c>
      <c r="H12" s="16" t="s">
        <v>52</v>
      </c>
      <c r="I12" s="22" t="s">
        <v>46</v>
      </c>
      <c r="J12" s="15"/>
      <c r="K12" s="16" t="s">
        <v>41</v>
      </c>
      <c r="L12" s="15"/>
      <c r="M12" s="15" t="s">
        <v>42</v>
      </c>
      <c r="N12" s="15">
        <v>3</v>
      </c>
      <c r="O12" s="17"/>
      <c r="P12" s="17">
        <f t="shared" si="0"/>
        <v>0</v>
      </c>
    </row>
    <row r="13" ht="252" spans="1:16">
      <c r="A13" s="15">
        <v>8</v>
      </c>
      <c r="B13" s="15" t="s">
        <v>60</v>
      </c>
      <c r="C13" s="15">
        <v>1</v>
      </c>
      <c r="D13" s="15" t="s">
        <v>61</v>
      </c>
      <c r="E13" s="25">
        <v>1600</v>
      </c>
      <c r="F13" s="25">
        <v>2</v>
      </c>
      <c r="G13" s="25" t="s">
        <v>59</v>
      </c>
      <c r="H13" s="16" t="s">
        <v>52</v>
      </c>
      <c r="I13" s="22" t="s">
        <v>46</v>
      </c>
      <c r="J13" s="15"/>
      <c r="K13" s="16" t="s">
        <v>41</v>
      </c>
      <c r="L13" s="15"/>
      <c r="M13" s="15" t="s">
        <v>42</v>
      </c>
      <c r="N13" s="15">
        <v>1</v>
      </c>
      <c r="O13" s="17"/>
      <c r="P13" s="17">
        <f t="shared" si="0"/>
        <v>0</v>
      </c>
    </row>
    <row r="14" ht="252" spans="1:16">
      <c r="A14" s="15">
        <v>9</v>
      </c>
      <c r="B14" s="15" t="s">
        <v>62</v>
      </c>
      <c r="C14" s="15">
        <v>1</v>
      </c>
      <c r="D14" s="15" t="s">
        <v>63</v>
      </c>
      <c r="E14" s="25">
        <v>2000</v>
      </c>
      <c r="F14" s="25">
        <v>1.75</v>
      </c>
      <c r="G14" s="32" t="s">
        <v>64</v>
      </c>
      <c r="H14" s="16" t="s">
        <v>65</v>
      </c>
      <c r="I14" s="22" t="s">
        <v>40</v>
      </c>
      <c r="J14" s="15"/>
      <c r="K14" s="16" t="s">
        <v>41</v>
      </c>
      <c r="L14" s="15"/>
      <c r="M14" s="15" t="s">
        <v>42</v>
      </c>
      <c r="N14" s="15">
        <v>1</v>
      </c>
      <c r="O14" s="17"/>
      <c r="P14" s="17">
        <f t="shared" si="0"/>
        <v>0</v>
      </c>
    </row>
    <row r="15" ht="252" spans="1:16">
      <c r="A15" s="15">
        <v>10</v>
      </c>
      <c r="B15" s="15" t="s">
        <v>66</v>
      </c>
      <c r="C15" s="15">
        <v>1</v>
      </c>
      <c r="D15" s="15" t="s">
        <v>37</v>
      </c>
      <c r="E15" s="25">
        <v>2000</v>
      </c>
      <c r="F15" s="25">
        <v>2</v>
      </c>
      <c r="G15" s="25" t="s">
        <v>59</v>
      </c>
      <c r="H15" s="16" t="s">
        <v>65</v>
      </c>
      <c r="I15" s="22" t="s">
        <v>40</v>
      </c>
      <c r="J15" s="15"/>
      <c r="K15" s="16" t="s">
        <v>41</v>
      </c>
      <c r="L15" s="15"/>
      <c r="M15" s="15" t="s">
        <v>42</v>
      </c>
      <c r="N15" s="15">
        <v>1</v>
      </c>
      <c r="O15" s="17"/>
      <c r="P15" s="17">
        <f t="shared" si="0"/>
        <v>0</v>
      </c>
    </row>
    <row r="16" ht="252" spans="1:16">
      <c r="A16" s="15">
        <v>11</v>
      </c>
      <c r="B16" s="15" t="s">
        <v>67</v>
      </c>
      <c r="C16" s="15">
        <v>1</v>
      </c>
      <c r="D16" s="15" t="s">
        <v>37</v>
      </c>
      <c r="E16" s="25">
        <v>1600</v>
      </c>
      <c r="F16" s="25">
        <v>1.75</v>
      </c>
      <c r="G16" s="25" t="s">
        <v>51</v>
      </c>
      <c r="H16" s="16" t="s">
        <v>68</v>
      </c>
      <c r="I16" s="22" t="s">
        <v>40</v>
      </c>
      <c r="J16" s="15"/>
      <c r="K16" s="16" t="s">
        <v>41</v>
      </c>
      <c r="L16" s="15"/>
      <c r="M16" s="15" t="s">
        <v>42</v>
      </c>
      <c r="N16" s="15">
        <v>1</v>
      </c>
      <c r="O16" s="17"/>
      <c r="P16" s="17">
        <f t="shared" si="0"/>
        <v>0</v>
      </c>
    </row>
    <row r="17" ht="252" spans="1:16">
      <c r="A17" s="15">
        <v>12</v>
      </c>
      <c r="B17" s="15" t="s">
        <v>69</v>
      </c>
      <c r="C17" s="15">
        <v>1</v>
      </c>
      <c r="D17" s="15" t="s">
        <v>70</v>
      </c>
      <c r="E17" s="25">
        <v>1350</v>
      </c>
      <c r="F17" s="25">
        <v>1</v>
      </c>
      <c r="G17" s="25" t="s">
        <v>71</v>
      </c>
      <c r="H17" s="16" t="s">
        <v>68</v>
      </c>
      <c r="I17" s="22" t="s">
        <v>40</v>
      </c>
      <c r="J17" s="15"/>
      <c r="K17" s="16" t="s">
        <v>72</v>
      </c>
      <c r="L17" s="15"/>
      <c r="M17" s="15" t="s">
        <v>42</v>
      </c>
      <c r="N17" s="15">
        <v>1</v>
      </c>
      <c r="O17" s="17"/>
      <c r="P17" s="17">
        <f t="shared" si="0"/>
        <v>0</v>
      </c>
    </row>
    <row r="18" ht="50" customHeight="1" spans="1:16">
      <c r="A18" s="17" t="s">
        <v>73</v>
      </c>
      <c r="B18" s="18" t="s">
        <v>74</v>
      </c>
      <c r="C18" s="19"/>
      <c r="D18" s="19"/>
      <c r="E18" s="19"/>
      <c r="F18" s="19"/>
      <c r="G18" s="19"/>
      <c r="H18" s="19"/>
      <c r="I18" s="24"/>
      <c r="J18" s="17"/>
      <c r="K18" s="17"/>
      <c r="L18" s="17"/>
      <c r="M18" s="3" t="s">
        <v>42</v>
      </c>
      <c r="N18" s="3">
        <f>SUM(N6:N17)</f>
        <v>18</v>
      </c>
      <c r="O18" s="17"/>
      <c r="P18" s="17">
        <f>SUM(P6:P17)</f>
        <v>0</v>
      </c>
    </row>
  </sheetData>
  <mergeCells count="14">
    <mergeCell ref="A2:P2"/>
    <mergeCell ref="B3:P3"/>
    <mergeCell ref="E4:G4"/>
    <mergeCell ref="I4:J4"/>
    <mergeCell ref="O4:P4"/>
    <mergeCell ref="B18:I18"/>
    <mergeCell ref="A4:A5"/>
    <mergeCell ref="B4:B5"/>
    <mergeCell ref="C4:C5"/>
    <mergeCell ref="D4:D5"/>
    <mergeCell ref="H4:H5"/>
    <mergeCell ref="K4:K5"/>
    <mergeCell ref="M4:M5"/>
    <mergeCell ref="N4:N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zoomScale="85" zoomScaleNormal="85" topLeftCell="A10" workbookViewId="0">
      <selection activeCell="G14" sqref="G14"/>
    </sheetView>
  </sheetViews>
  <sheetFormatPr defaultColWidth="8.72727272727273" defaultRowHeight="14"/>
  <cols>
    <col min="1" max="1" width="5.60909090909091" style="1" customWidth="1"/>
    <col min="2" max="2" width="10.3636363636364" style="1" customWidth="1"/>
    <col min="3" max="3" width="5.94545454545455" style="1" customWidth="1"/>
    <col min="4" max="4" width="8.1" style="1" customWidth="1"/>
    <col min="5" max="5" width="7.92727272727273" style="1" customWidth="1"/>
    <col min="6" max="6" width="9.25454545454545" style="1" customWidth="1"/>
    <col min="7" max="7" width="7.76363636363636" style="1" customWidth="1"/>
    <col min="8" max="8" width="22.5545454545455" style="1" customWidth="1"/>
    <col min="9" max="9" width="5.34545454545455" style="1" customWidth="1"/>
    <col min="10" max="10" width="7.91818181818182" style="1" customWidth="1"/>
    <col min="11" max="11" width="18.3454545454545" style="1" customWidth="1"/>
    <col min="12" max="12" width="17.8454545454545" style="1" customWidth="1"/>
    <col min="13" max="16384" width="8.72727272727273" style="1"/>
  </cols>
  <sheetData>
    <row r="1" ht="21" customHeight="1" spans="1:12">
      <c r="A1" s="1" t="s">
        <v>75</v>
      </c>
    </row>
    <row r="2" s="1" customFormat="1" ht="64" customHeight="1" spans="1:12">
      <c r="A2" s="2" t="s">
        <v>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ht="64" customHeight="1" spans="1:12">
      <c r="A3" s="3" t="s">
        <v>17</v>
      </c>
      <c r="B3" s="4" t="s">
        <v>77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19" customHeight="1" spans="1:12">
      <c r="A4" s="5" t="s">
        <v>7</v>
      </c>
      <c r="B4" s="5" t="s">
        <v>19</v>
      </c>
      <c r="C4" s="5" t="s">
        <v>20</v>
      </c>
      <c r="D4" s="5" t="s">
        <v>21</v>
      </c>
      <c r="E4" s="6" t="s">
        <v>22</v>
      </c>
      <c r="F4" s="7"/>
      <c r="G4" s="8"/>
      <c r="H4" s="9" t="s">
        <v>78</v>
      </c>
      <c r="I4" s="10" t="s">
        <v>27</v>
      </c>
      <c r="J4" s="10" t="s">
        <v>28</v>
      </c>
      <c r="K4" s="3" t="s">
        <v>9</v>
      </c>
      <c r="L4" s="3"/>
    </row>
    <row r="5" s="1" customFormat="1" ht="39" customHeight="1" spans="1:12">
      <c r="A5" s="11"/>
      <c r="B5" s="11"/>
      <c r="C5" s="11"/>
      <c r="D5" s="11"/>
      <c r="E5" s="12" t="s">
        <v>29</v>
      </c>
      <c r="F5" s="12" t="s">
        <v>30</v>
      </c>
      <c r="G5" s="12" t="s">
        <v>31</v>
      </c>
      <c r="H5" s="13" t="s">
        <v>33</v>
      </c>
      <c r="I5" s="14"/>
      <c r="J5" s="14"/>
      <c r="K5" s="15" t="s">
        <v>34</v>
      </c>
      <c r="L5" s="3" t="s">
        <v>35</v>
      </c>
    </row>
    <row r="6" s="1" customFormat="1" ht="48" customHeight="1" spans="1:12">
      <c r="A6" s="15">
        <v>1</v>
      </c>
      <c r="B6" s="15" t="s">
        <v>36</v>
      </c>
      <c r="C6" s="15">
        <v>1</v>
      </c>
      <c r="D6" s="15" t="s">
        <v>37</v>
      </c>
      <c r="E6" s="15">
        <v>1600</v>
      </c>
      <c r="F6" s="15">
        <v>2</v>
      </c>
      <c r="G6" s="31" t="s">
        <v>38</v>
      </c>
      <c r="H6" s="15"/>
      <c r="I6" s="15" t="s">
        <v>42</v>
      </c>
      <c r="J6" s="15">
        <v>1</v>
      </c>
      <c r="K6" s="17"/>
      <c r="L6" s="17">
        <f t="shared" ref="L6:L17" si="0">J6*K6</f>
        <v>0</v>
      </c>
    </row>
    <row r="7" s="1" customFormat="1" ht="56" spans="1:12">
      <c r="A7" s="15">
        <v>2</v>
      </c>
      <c r="B7" s="15" t="s">
        <v>43</v>
      </c>
      <c r="C7" s="15">
        <v>2</v>
      </c>
      <c r="D7" s="15" t="s">
        <v>44</v>
      </c>
      <c r="E7" s="15">
        <v>1350</v>
      </c>
      <c r="F7" s="15">
        <v>2</v>
      </c>
      <c r="G7" s="31" t="s">
        <v>38</v>
      </c>
      <c r="H7" s="15"/>
      <c r="I7" s="15" t="s">
        <v>42</v>
      </c>
      <c r="J7" s="15">
        <v>2</v>
      </c>
      <c r="K7" s="17"/>
      <c r="L7" s="17">
        <f t="shared" si="0"/>
        <v>0</v>
      </c>
    </row>
    <row r="8" s="1" customFormat="1" ht="42" spans="1:12">
      <c r="A8" s="15">
        <v>3</v>
      </c>
      <c r="B8" s="15" t="s">
        <v>47</v>
      </c>
      <c r="C8" s="15">
        <v>1</v>
      </c>
      <c r="D8" s="15" t="s">
        <v>48</v>
      </c>
      <c r="E8" s="25">
        <v>1600</v>
      </c>
      <c r="F8" s="25">
        <v>1.75</v>
      </c>
      <c r="G8" s="25" t="s">
        <v>49</v>
      </c>
      <c r="H8" s="15"/>
      <c r="I8" s="15" t="s">
        <v>42</v>
      </c>
      <c r="J8" s="15">
        <v>1</v>
      </c>
      <c r="K8" s="17"/>
      <c r="L8" s="17">
        <f t="shared" si="0"/>
        <v>0</v>
      </c>
    </row>
    <row r="9" s="1" customFormat="1" ht="42" spans="1:12">
      <c r="A9" s="15">
        <v>4</v>
      </c>
      <c r="B9" s="15" t="s">
        <v>50</v>
      </c>
      <c r="C9" s="15">
        <v>1</v>
      </c>
      <c r="D9" s="15" t="s">
        <v>48</v>
      </c>
      <c r="E9" s="25">
        <v>1600</v>
      </c>
      <c r="F9" s="25">
        <v>1.75</v>
      </c>
      <c r="G9" s="25" t="s">
        <v>51</v>
      </c>
      <c r="H9" s="15"/>
      <c r="I9" s="15" t="s">
        <v>42</v>
      </c>
      <c r="J9" s="15">
        <v>1</v>
      </c>
      <c r="K9" s="17"/>
      <c r="L9" s="17">
        <f t="shared" si="0"/>
        <v>0</v>
      </c>
    </row>
    <row r="10" s="1" customFormat="1" ht="70" spans="1:12">
      <c r="A10" s="15">
        <v>5</v>
      </c>
      <c r="B10" s="15" t="s">
        <v>53</v>
      </c>
      <c r="C10" s="15">
        <v>4</v>
      </c>
      <c r="D10" s="15" t="s">
        <v>54</v>
      </c>
      <c r="E10" s="25">
        <v>1800</v>
      </c>
      <c r="F10" s="25">
        <v>2</v>
      </c>
      <c r="G10" s="25" t="s">
        <v>38</v>
      </c>
      <c r="H10" s="15"/>
      <c r="I10" s="15" t="s">
        <v>42</v>
      </c>
      <c r="J10" s="15">
        <v>4</v>
      </c>
      <c r="K10" s="17"/>
      <c r="L10" s="17">
        <f t="shared" si="0"/>
        <v>0</v>
      </c>
    </row>
    <row r="11" s="1" customFormat="1" ht="42" spans="1:12">
      <c r="A11" s="15">
        <v>6</v>
      </c>
      <c r="B11" s="15" t="s">
        <v>55</v>
      </c>
      <c r="C11" s="15">
        <v>1</v>
      </c>
      <c r="D11" s="15" t="s">
        <v>56</v>
      </c>
      <c r="E11" s="25">
        <v>1800</v>
      </c>
      <c r="F11" s="25">
        <v>2</v>
      </c>
      <c r="G11" s="25" t="s">
        <v>38</v>
      </c>
      <c r="H11" s="15"/>
      <c r="I11" s="15" t="s">
        <v>42</v>
      </c>
      <c r="J11" s="15">
        <v>1</v>
      </c>
      <c r="K11" s="17"/>
      <c r="L11" s="17">
        <f t="shared" si="0"/>
        <v>0</v>
      </c>
    </row>
    <row r="12" s="1" customFormat="1" ht="70" spans="1:12">
      <c r="A12" s="15">
        <v>7</v>
      </c>
      <c r="B12" s="15" t="s">
        <v>57</v>
      </c>
      <c r="C12" s="15">
        <v>3</v>
      </c>
      <c r="D12" s="15" t="s">
        <v>58</v>
      </c>
      <c r="E12" s="25">
        <v>1350</v>
      </c>
      <c r="F12" s="25">
        <v>2</v>
      </c>
      <c r="G12" s="25" t="s">
        <v>59</v>
      </c>
      <c r="H12" s="15"/>
      <c r="I12" s="15" t="s">
        <v>42</v>
      </c>
      <c r="J12" s="15">
        <v>3</v>
      </c>
      <c r="K12" s="17"/>
      <c r="L12" s="17">
        <f t="shared" si="0"/>
        <v>0</v>
      </c>
    </row>
    <row r="13" s="1" customFormat="1" ht="70" spans="1:12">
      <c r="A13" s="15">
        <v>8</v>
      </c>
      <c r="B13" s="15" t="s">
        <v>60</v>
      </c>
      <c r="C13" s="15">
        <v>1</v>
      </c>
      <c r="D13" s="15" t="s">
        <v>61</v>
      </c>
      <c r="E13" s="25">
        <v>1600</v>
      </c>
      <c r="F13" s="25">
        <v>2</v>
      </c>
      <c r="G13" s="25" t="s">
        <v>59</v>
      </c>
      <c r="H13" s="15"/>
      <c r="I13" s="15" t="s">
        <v>42</v>
      </c>
      <c r="J13" s="15">
        <v>1</v>
      </c>
      <c r="K13" s="17"/>
      <c r="L13" s="17">
        <f t="shared" si="0"/>
        <v>0</v>
      </c>
    </row>
    <row r="14" s="1" customFormat="1" ht="64" customHeight="1" spans="1:12">
      <c r="A14" s="15">
        <v>9</v>
      </c>
      <c r="B14" s="15" t="s">
        <v>62</v>
      </c>
      <c r="C14" s="15">
        <v>1</v>
      </c>
      <c r="D14" s="15" t="s">
        <v>63</v>
      </c>
      <c r="E14" s="25">
        <v>2000</v>
      </c>
      <c r="F14" s="25">
        <v>1.75</v>
      </c>
      <c r="G14" s="32" t="s">
        <v>64</v>
      </c>
      <c r="H14" s="15"/>
      <c r="I14" s="15" t="s">
        <v>42</v>
      </c>
      <c r="J14" s="15">
        <v>1</v>
      </c>
      <c r="K14" s="17"/>
      <c r="L14" s="17">
        <f t="shared" si="0"/>
        <v>0</v>
      </c>
    </row>
    <row r="15" s="1" customFormat="1" ht="42" spans="1:12">
      <c r="A15" s="15">
        <v>10</v>
      </c>
      <c r="B15" s="15" t="s">
        <v>66</v>
      </c>
      <c r="C15" s="15">
        <v>1</v>
      </c>
      <c r="D15" s="15" t="s">
        <v>37</v>
      </c>
      <c r="E15" s="25">
        <v>2000</v>
      </c>
      <c r="F15" s="25">
        <v>2</v>
      </c>
      <c r="G15" s="25" t="s">
        <v>59</v>
      </c>
      <c r="H15" s="15"/>
      <c r="I15" s="15" t="s">
        <v>42</v>
      </c>
      <c r="J15" s="15">
        <v>1</v>
      </c>
      <c r="K15" s="17"/>
      <c r="L15" s="17">
        <f t="shared" si="0"/>
        <v>0</v>
      </c>
    </row>
    <row r="16" s="1" customFormat="1" ht="42" spans="1:12">
      <c r="A16" s="15">
        <v>11</v>
      </c>
      <c r="B16" s="15" t="s">
        <v>67</v>
      </c>
      <c r="C16" s="15">
        <v>1</v>
      </c>
      <c r="D16" s="15" t="s">
        <v>37</v>
      </c>
      <c r="E16" s="25">
        <v>1600</v>
      </c>
      <c r="F16" s="25">
        <v>1.75</v>
      </c>
      <c r="G16" s="25" t="s">
        <v>51</v>
      </c>
      <c r="H16" s="15"/>
      <c r="I16" s="15" t="s">
        <v>42</v>
      </c>
      <c r="J16" s="15">
        <v>1</v>
      </c>
      <c r="K16" s="17"/>
      <c r="L16" s="17">
        <f t="shared" si="0"/>
        <v>0</v>
      </c>
    </row>
    <row r="17" s="1" customFormat="1" ht="28" spans="1:12">
      <c r="A17" s="15">
        <v>12</v>
      </c>
      <c r="B17" s="15" t="s">
        <v>69</v>
      </c>
      <c r="C17" s="15">
        <v>1</v>
      </c>
      <c r="D17" s="15" t="s">
        <v>70</v>
      </c>
      <c r="E17" s="25">
        <v>1350</v>
      </c>
      <c r="F17" s="25">
        <v>1</v>
      </c>
      <c r="G17" s="25" t="s">
        <v>71</v>
      </c>
      <c r="H17" s="15"/>
      <c r="I17" s="15" t="s">
        <v>42</v>
      </c>
      <c r="J17" s="15">
        <v>1</v>
      </c>
      <c r="K17" s="17"/>
      <c r="L17" s="17">
        <f t="shared" si="0"/>
        <v>0</v>
      </c>
    </row>
    <row r="18" s="1" customFormat="1" ht="50" customHeight="1" spans="1:12">
      <c r="A18" s="17" t="s">
        <v>73</v>
      </c>
      <c r="B18" s="18" t="s">
        <v>74</v>
      </c>
      <c r="C18" s="19"/>
      <c r="D18" s="19"/>
      <c r="E18" s="19"/>
      <c r="F18" s="19"/>
      <c r="G18" s="19"/>
      <c r="H18" s="17"/>
      <c r="I18" s="3" t="s">
        <v>42</v>
      </c>
      <c r="J18" s="3">
        <f>SUM(J6:J17)</f>
        <v>18</v>
      </c>
      <c r="K18" s="17"/>
      <c r="L18" s="17">
        <f>SUM(L6:L17)</f>
        <v>0</v>
      </c>
    </row>
  </sheetData>
  <mergeCells count="11">
    <mergeCell ref="A2:L2"/>
    <mergeCell ref="B3:L3"/>
    <mergeCell ref="E4:G4"/>
    <mergeCell ref="K4:L4"/>
    <mergeCell ref="B18:G18"/>
    <mergeCell ref="A4:A5"/>
    <mergeCell ref="B4:B5"/>
    <mergeCell ref="C4:C5"/>
    <mergeCell ref="D4:D5"/>
    <mergeCell ref="I4:I5"/>
    <mergeCell ref="J4:J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zoomScale="55" zoomScaleNormal="55" workbookViewId="0">
      <selection activeCell="L8" sqref="L8"/>
    </sheetView>
  </sheetViews>
  <sheetFormatPr defaultColWidth="8.72727272727273" defaultRowHeight="14"/>
  <cols>
    <col min="1" max="1" width="5.60909090909091" style="1" customWidth="1"/>
    <col min="2" max="2" width="7.43636363636364" style="1" customWidth="1"/>
    <col min="3" max="3" width="5.94545454545455" style="1" customWidth="1"/>
    <col min="4" max="4" width="8.1" style="1" customWidth="1"/>
    <col min="5" max="5" width="7.92727272727273" style="1" customWidth="1"/>
    <col min="6" max="7" width="9.25454545454545" style="1" customWidth="1"/>
    <col min="8" max="8" width="7.76363636363636" style="1" customWidth="1"/>
    <col min="9" max="9" width="51.9363636363636" style="1" customWidth="1"/>
    <col min="10" max="10" width="27.7636363636364" style="1" customWidth="1"/>
    <col min="11" max="11" width="24.7909090909091" style="1" customWidth="1"/>
    <col min="12" max="12" width="27.3909090909091" style="1" customWidth="1"/>
    <col min="13" max="13" width="6.61818181818182" style="1" customWidth="1"/>
    <col min="14" max="14" width="15.3636363636364" style="1" customWidth="1"/>
    <col min="15" max="15" width="18.3454545454545" style="1" customWidth="1"/>
    <col min="16" max="16" width="17.8454545454545" style="1" customWidth="1"/>
    <col min="17" max="16384" width="8.72727272727273" style="1"/>
  </cols>
  <sheetData>
    <row r="1" ht="22" customHeight="1" spans="1:16">
      <c r="A1" s="1" t="s">
        <v>79</v>
      </c>
    </row>
    <row r="2" s="1" customFormat="1" ht="39" customHeight="1" spans="1:16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49" customHeight="1" spans="1:16">
      <c r="A3" s="3" t="s">
        <v>17</v>
      </c>
      <c r="B3" s="4" t="s">
        <v>81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1" customFormat="1" ht="52" customHeight="1" spans="1:16">
      <c r="A4" s="5" t="s">
        <v>7</v>
      </c>
      <c r="B4" s="5" t="s">
        <v>82</v>
      </c>
      <c r="C4" s="5" t="s">
        <v>20</v>
      </c>
      <c r="D4" s="5" t="s">
        <v>21</v>
      </c>
      <c r="E4" s="6" t="s">
        <v>83</v>
      </c>
      <c r="F4" s="7"/>
      <c r="G4" s="7"/>
      <c r="H4" s="8"/>
      <c r="I4" s="15" t="s">
        <v>24</v>
      </c>
      <c r="J4" s="15"/>
      <c r="K4" s="5" t="s">
        <v>25</v>
      </c>
      <c r="L4" s="4" t="s">
        <v>84</v>
      </c>
      <c r="M4" s="10" t="s">
        <v>27</v>
      </c>
      <c r="N4" s="10" t="s">
        <v>28</v>
      </c>
      <c r="O4" s="3" t="s">
        <v>9</v>
      </c>
      <c r="P4" s="3"/>
    </row>
    <row r="5" s="1" customFormat="1" ht="39" customHeight="1" spans="1:16">
      <c r="A5" s="11"/>
      <c r="B5" s="11"/>
      <c r="C5" s="11"/>
      <c r="D5" s="11"/>
      <c r="E5" s="12" t="s">
        <v>85</v>
      </c>
      <c r="F5" s="12" t="s">
        <v>86</v>
      </c>
      <c r="G5" s="12" t="s">
        <v>87</v>
      </c>
      <c r="H5" s="12" t="s">
        <v>31</v>
      </c>
      <c r="I5" s="9" t="s">
        <v>32</v>
      </c>
      <c r="J5" s="13" t="s">
        <v>33</v>
      </c>
      <c r="K5" s="11"/>
      <c r="L5" s="20" t="s">
        <v>33</v>
      </c>
      <c r="M5" s="14"/>
      <c r="N5" s="14"/>
      <c r="O5" s="15" t="s">
        <v>34</v>
      </c>
      <c r="P5" s="3" t="s">
        <v>35</v>
      </c>
    </row>
    <row r="6" s="1" customFormat="1" ht="252" spans="1:16">
      <c r="A6" s="15">
        <v>1</v>
      </c>
      <c r="B6" s="15" t="s">
        <v>88</v>
      </c>
      <c r="C6" s="15">
        <v>2</v>
      </c>
      <c r="D6" s="15" t="s">
        <v>89</v>
      </c>
      <c r="E6" s="15" t="s">
        <v>90</v>
      </c>
      <c r="F6" s="15" t="s">
        <v>91</v>
      </c>
      <c r="G6" s="15">
        <v>5500</v>
      </c>
      <c r="H6" s="31" t="s">
        <v>92</v>
      </c>
      <c r="I6" s="21" t="s">
        <v>93</v>
      </c>
      <c r="J6" s="22"/>
      <c r="K6" s="16" t="s">
        <v>94</v>
      </c>
      <c r="L6" s="16"/>
      <c r="M6" s="15" t="s">
        <v>42</v>
      </c>
      <c r="N6" s="15">
        <v>2</v>
      </c>
      <c r="O6" s="17"/>
      <c r="P6" s="17">
        <f>N6*O6</f>
        <v>0</v>
      </c>
    </row>
    <row r="7" s="1" customFormat="1" ht="252" spans="1:16">
      <c r="A7" s="15">
        <v>2</v>
      </c>
      <c r="B7" s="15" t="s">
        <v>95</v>
      </c>
      <c r="C7" s="15">
        <v>2</v>
      </c>
      <c r="D7" s="15" t="s">
        <v>89</v>
      </c>
      <c r="E7" s="15" t="s">
        <v>90</v>
      </c>
      <c r="F7" s="15" t="s">
        <v>91</v>
      </c>
      <c r="G7" s="15">
        <v>5500</v>
      </c>
      <c r="H7" s="15" t="s">
        <v>96</v>
      </c>
      <c r="I7" s="23" t="s">
        <v>93</v>
      </c>
      <c r="J7" s="15"/>
      <c r="K7" s="15" t="s">
        <v>94</v>
      </c>
      <c r="L7" s="15"/>
      <c r="M7" s="15" t="s">
        <v>42</v>
      </c>
      <c r="N7" s="15">
        <v>2</v>
      </c>
      <c r="O7" s="17"/>
      <c r="P7" s="17">
        <f>N7*O7</f>
        <v>0</v>
      </c>
    </row>
    <row r="8" s="1" customFormat="1" ht="252" spans="1:16">
      <c r="A8" s="15">
        <v>3</v>
      </c>
      <c r="B8" s="15" t="s">
        <v>97</v>
      </c>
      <c r="C8" s="15">
        <v>2</v>
      </c>
      <c r="D8" s="15" t="s">
        <v>89</v>
      </c>
      <c r="E8" s="15" t="s">
        <v>90</v>
      </c>
      <c r="F8" s="15" t="s">
        <v>91</v>
      </c>
      <c r="G8" s="15">
        <v>5000</v>
      </c>
      <c r="H8" s="15" t="s">
        <v>98</v>
      </c>
      <c r="I8" s="23" t="s">
        <v>93</v>
      </c>
      <c r="J8" s="15"/>
      <c r="K8" s="15" t="s">
        <v>94</v>
      </c>
      <c r="L8" s="15"/>
      <c r="M8" s="15" t="s">
        <v>42</v>
      </c>
      <c r="N8" s="15">
        <v>2</v>
      </c>
      <c r="O8" s="17"/>
      <c r="P8" s="17">
        <f>N8*O8</f>
        <v>0</v>
      </c>
    </row>
    <row r="9" s="1" customFormat="1" ht="50" customHeight="1" spans="1:16">
      <c r="A9" s="17" t="s">
        <v>99</v>
      </c>
      <c r="B9" s="18" t="s">
        <v>74</v>
      </c>
      <c r="C9" s="19"/>
      <c r="D9" s="19"/>
      <c r="E9" s="19"/>
      <c r="F9" s="19"/>
      <c r="G9" s="19"/>
      <c r="H9" s="19"/>
      <c r="I9" s="24"/>
      <c r="J9" s="17"/>
      <c r="K9" s="17"/>
      <c r="L9" s="17"/>
      <c r="M9" s="3" t="s">
        <v>42</v>
      </c>
      <c r="N9" s="3">
        <f>SUM(N6:N8)</f>
        <v>6</v>
      </c>
      <c r="O9" s="17"/>
      <c r="P9" s="17">
        <f>SUM(P6:P8)</f>
        <v>0</v>
      </c>
    </row>
  </sheetData>
  <mergeCells count="13">
    <mergeCell ref="A2:P2"/>
    <mergeCell ref="B3:P3"/>
    <mergeCell ref="E4:H4"/>
    <mergeCell ref="I4:J4"/>
    <mergeCell ref="O4:P4"/>
    <mergeCell ref="B9:I9"/>
    <mergeCell ref="A4:A5"/>
    <mergeCell ref="B4:B5"/>
    <mergeCell ref="C4:C5"/>
    <mergeCell ref="D4:D5"/>
    <mergeCell ref="K4:K5"/>
    <mergeCell ref="M4:M5"/>
    <mergeCell ref="N4:N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zoomScale="70" zoomScaleNormal="70" workbookViewId="0">
      <selection activeCell="I27" sqref="I27"/>
    </sheetView>
  </sheetViews>
  <sheetFormatPr defaultColWidth="8.72727272727273" defaultRowHeight="14"/>
  <cols>
    <col min="1" max="1" width="5.60909090909091" style="1" customWidth="1"/>
    <col min="2" max="2" width="7.43636363636364" style="1" customWidth="1"/>
    <col min="3" max="3" width="5.94545454545455" style="1" customWidth="1"/>
    <col min="4" max="4" width="8.1" style="1" customWidth="1"/>
    <col min="5" max="5" width="7.92727272727273" style="1" customWidth="1"/>
    <col min="6" max="7" width="9.25454545454545" style="1" customWidth="1"/>
    <col min="8" max="8" width="7.76363636363636" style="1" customWidth="1"/>
    <col min="9" max="9" width="27.3909090909091" style="1" customWidth="1"/>
    <col min="10" max="10" width="6.61818181818182" style="1" customWidth="1"/>
    <col min="11" max="11" width="15.3636363636364" style="1" customWidth="1"/>
    <col min="12" max="12" width="18.3454545454545" style="1" customWidth="1"/>
    <col min="13" max="13" width="27.6636363636364" style="1" customWidth="1"/>
    <col min="14" max="16384" width="8.72727272727273" style="1"/>
  </cols>
  <sheetData>
    <row r="1" ht="23" customHeight="1" spans="1:13">
      <c r="A1" s="1" t="s">
        <v>100</v>
      </c>
    </row>
    <row r="2" s="1" customFormat="1" ht="59" customHeight="1" spans="1:13">
      <c r="A2" s="2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49" customHeight="1" spans="1:13">
      <c r="A3" s="3" t="s">
        <v>17</v>
      </c>
      <c r="B3" s="4" t="s">
        <v>81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52" customHeight="1" spans="1:13">
      <c r="A4" s="5" t="s">
        <v>7</v>
      </c>
      <c r="B4" s="5" t="s">
        <v>82</v>
      </c>
      <c r="C4" s="5" t="s">
        <v>20</v>
      </c>
      <c r="D4" s="5" t="s">
        <v>21</v>
      </c>
      <c r="E4" s="6" t="s">
        <v>83</v>
      </c>
      <c r="F4" s="7"/>
      <c r="G4" s="7"/>
      <c r="H4" s="8"/>
      <c r="I4" s="9" t="s">
        <v>78</v>
      </c>
      <c r="J4" s="10" t="s">
        <v>27</v>
      </c>
      <c r="K4" s="10" t="s">
        <v>28</v>
      </c>
      <c r="L4" s="3" t="s">
        <v>9</v>
      </c>
      <c r="M4" s="3"/>
    </row>
    <row r="5" s="1" customFormat="1" ht="39" customHeight="1" spans="1:13">
      <c r="A5" s="11"/>
      <c r="B5" s="11"/>
      <c r="C5" s="11"/>
      <c r="D5" s="11"/>
      <c r="E5" s="12" t="s">
        <v>85</v>
      </c>
      <c r="F5" s="12" t="s">
        <v>86</v>
      </c>
      <c r="G5" s="12" t="s">
        <v>87</v>
      </c>
      <c r="H5" s="12" t="s">
        <v>31</v>
      </c>
      <c r="I5" s="13" t="s">
        <v>33</v>
      </c>
      <c r="J5" s="14"/>
      <c r="K5" s="14"/>
      <c r="L5" s="15" t="s">
        <v>34</v>
      </c>
      <c r="M5" s="3" t="s">
        <v>35</v>
      </c>
    </row>
    <row r="6" s="1" customFormat="1" ht="28" spans="1:13">
      <c r="A6" s="15">
        <v>1</v>
      </c>
      <c r="B6" s="15" t="s">
        <v>88</v>
      </c>
      <c r="C6" s="15">
        <v>2</v>
      </c>
      <c r="D6" s="15" t="s">
        <v>89</v>
      </c>
      <c r="E6" s="15" t="s">
        <v>90</v>
      </c>
      <c r="F6" s="15" t="s">
        <v>91</v>
      </c>
      <c r="G6" s="15">
        <v>5500</v>
      </c>
      <c r="H6" s="31" t="s">
        <v>92</v>
      </c>
      <c r="I6" s="16"/>
      <c r="J6" s="15" t="s">
        <v>42</v>
      </c>
      <c r="K6" s="15">
        <v>2</v>
      </c>
      <c r="L6" s="17"/>
      <c r="M6" s="17">
        <f t="shared" ref="M6:M8" si="0">K6*L6</f>
        <v>0</v>
      </c>
    </row>
    <row r="7" s="1" customFormat="1" ht="28" spans="1:13">
      <c r="A7" s="15">
        <v>2</v>
      </c>
      <c r="B7" s="15" t="s">
        <v>95</v>
      </c>
      <c r="C7" s="15">
        <v>2</v>
      </c>
      <c r="D7" s="15" t="s">
        <v>89</v>
      </c>
      <c r="E7" s="15" t="s">
        <v>90</v>
      </c>
      <c r="F7" s="15" t="s">
        <v>91</v>
      </c>
      <c r="G7" s="15">
        <v>5500</v>
      </c>
      <c r="H7" s="15" t="s">
        <v>96</v>
      </c>
      <c r="I7" s="15"/>
      <c r="J7" s="15" t="s">
        <v>42</v>
      </c>
      <c r="K7" s="15">
        <v>2</v>
      </c>
      <c r="L7" s="17"/>
      <c r="M7" s="17">
        <f t="shared" si="0"/>
        <v>0</v>
      </c>
    </row>
    <row r="8" s="1" customFormat="1" ht="28" spans="1:13">
      <c r="A8" s="15">
        <v>3</v>
      </c>
      <c r="B8" s="15" t="s">
        <v>97</v>
      </c>
      <c r="C8" s="15">
        <v>2</v>
      </c>
      <c r="D8" s="15" t="s">
        <v>89</v>
      </c>
      <c r="E8" s="15" t="s">
        <v>90</v>
      </c>
      <c r="F8" s="15" t="s">
        <v>91</v>
      </c>
      <c r="G8" s="15">
        <v>5000</v>
      </c>
      <c r="H8" s="15" t="s">
        <v>98</v>
      </c>
      <c r="I8" s="15"/>
      <c r="J8" s="15" t="s">
        <v>42</v>
      </c>
      <c r="K8" s="15">
        <v>2</v>
      </c>
      <c r="L8" s="17"/>
      <c r="M8" s="17">
        <f t="shared" si="0"/>
        <v>0</v>
      </c>
    </row>
    <row r="9" s="1" customFormat="1" ht="50" customHeight="1" spans="1:13">
      <c r="A9" s="17" t="s">
        <v>99</v>
      </c>
      <c r="B9" s="18" t="s">
        <v>74</v>
      </c>
      <c r="C9" s="19"/>
      <c r="D9" s="19"/>
      <c r="E9" s="19"/>
      <c r="F9" s="19"/>
      <c r="G9" s="19"/>
      <c r="H9" s="19"/>
      <c r="I9" s="17"/>
      <c r="J9" s="3" t="s">
        <v>42</v>
      </c>
      <c r="K9" s="3">
        <f>SUM(K6:K8)</f>
        <v>6</v>
      </c>
      <c r="L9" s="17"/>
      <c r="M9" s="17">
        <f>SUM(M6:M8)</f>
        <v>0</v>
      </c>
    </row>
  </sheetData>
  <mergeCells count="11">
    <mergeCell ref="A2:M2"/>
    <mergeCell ref="B3:M3"/>
    <mergeCell ref="E4:H4"/>
    <mergeCell ref="L4:M4"/>
    <mergeCell ref="B9:H9"/>
    <mergeCell ref="A4:A5"/>
    <mergeCell ref="B4:B5"/>
    <mergeCell ref="C4:C5"/>
    <mergeCell ref="D4:D5"/>
    <mergeCell ref="J4:J5"/>
    <mergeCell ref="K4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表1汇总报价表</vt:lpstr>
      <vt:lpstr>表2垂直电梯报价表-标准</vt:lpstr>
      <vt:lpstr>表3垂直电梯报价表-选配</vt:lpstr>
      <vt:lpstr>表4扶手电梯报价表-标准</vt:lpstr>
      <vt:lpstr>表5扶手电梯报价表-选配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annie</cp:lastModifiedBy>
  <dcterms:created xsi:type="dcterms:W3CDTF">2026-09-07T06:36:00Z</dcterms:created>
  <dcterms:modified xsi:type="dcterms:W3CDTF">2026-09-15T07:25:27Z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550C2B4366F842548F2DF182DF6BFDE7_13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